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469"/>
  <workbookPr codeName="ThisWorkbook" filterPrivacy="0" publishItems="0"/>
  <bookViews>
    <workbookView xWindow="0" yWindow="0" windowWidth="18315" windowHeight="12330" activeTab="0"/>
  </bookViews>
  <sheets>
    <sheet name="1차" sheetId="1" r:id="rId1"/>
  </sheets>
  <definedNames/>
  <calcPr calcId="145621"/>
</workbook>
</file>

<file path=xl/sharedStrings.xml><?xml version="1.0" encoding="utf-8"?>
<sst xmlns="http://schemas.openxmlformats.org/spreadsheetml/2006/main" count="107" uniqueCount="79">
  <si>
    <t>어울림프로그램운영학교지원</t>
  </si>
  <si>
    <t>유치원 가방 및 체육복구입</t>
  </si>
  <si>
    <t>[제1차 추경 요약서]</t>
  </si>
  <si>
    <t>유치원 방과후전담사 인건비</t>
  </si>
  <si>
    <t>교육공무직원 처우개선비</t>
  </si>
  <si>
    <t>대응지원사업[이중창설치]</t>
  </si>
  <si>
    <t>비고</t>
  </si>
  <si>
    <t>소 계</t>
  </si>
  <si>
    <t>구분</t>
  </si>
  <si>
    <t>반환금</t>
  </si>
  <si>
    <t>보조금</t>
  </si>
  <si>
    <t>내역</t>
  </si>
  <si>
    <t>금액</t>
  </si>
  <si>
    <t>과학실무원인건비</t>
  </si>
  <si>
    <t>어울림프로그램운영</t>
  </si>
  <si>
    <t>유치원누리과정지원</t>
  </si>
  <si>
    <t>안전한학교환경구축</t>
  </si>
  <si>
    <t>[단위 : 천원]</t>
  </si>
  <si>
    <t>생명곤충교실운영</t>
  </si>
  <si>
    <t>교실칠판판면교체</t>
  </si>
  <si>
    <t>교무실무원인건비</t>
  </si>
  <si>
    <t>체육특성화[씨름]</t>
  </si>
  <si>
    <t>체육특성화[육상]</t>
  </si>
  <si>
    <t>학생생활상담지도</t>
  </si>
  <si>
    <t>학생보호인련운영</t>
  </si>
  <si>
    <t>유치원 방과후과정운영</t>
  </si>
  <si>
    <t>유치원방과후활동비</t>
  </si>
  <si>
    <t>사서대체직원인건비</t>
  </si>
  <si>
    <t>독서봉사단운영비</t>
  </si>
  <si>
    <t>초등돌봄교실운영비</t>
  </si>
  <si>
    <t>예술꿈프로젝트사업</t>
  </si>
  <si>
    <t>학생보호인력운영비</t>
  </si>
  <si>
    <t>행정실무사인건비</t>
  </si>
  <si>
    <t>사서실무원인건비</t>
  </si>
  <si>
    <t>행정지원인력운용</t>
  </si>
  <si>
    <t>혁신공감학교운영</t>
  </si>
  <si>
    <t>전기요금,용역,당직</t>
  </si>
  <si>
    <t>학교시설장비유지</t>
  </si>
  <si>
    <t>영어회화전문강사인건비</t>
  </si>
  <si>
    <t>안심알리미서비스</t>
  </si>
  <si>
    <t>유치원가방및체육복구입</t>
  </si>
  <si>
    <t>불용물품매각대금</t>
  </si>
  <si>
    <t>동아리활동</t>
  </si>
  <si>
    <t>학교폭력예방</t>
  </si>
  <si>
    <t>육상부운영</t>
  </si>
  <si>
    <t>교무업무운영</t>
  </si>
  <si>
    <t>독서활동운영</t>
  </si>
  <si>
    <t>창문이중창설치</t>
  </si>
  <si>
    <t>돌봄교실운영</t>
  </si>
  <si>
    <t>시설확충및개선</t>
  </si>
  <si>
    <t>교실책장구입</t>
  </si>
  <si>
    <t>유치원교과활동</t>
  </si>
  <si>
    <t>외국어교과활동</t>
  </si>
  <si>
    <t>교육환경개선</t>
  </si>
  <si>
    <t>독서봉사단운영</t>
  </si>
  <si>
    <t>씨름부운영</t>
  </si>
  <si>
    <t>교직원복지</t>
  </si>
  <si>
    <t>예술꿈프로젝트</t>
  </si>
  <si>
    <t>교사여비</t>
  </si>
  <si>
    <t>생명곤충교실</t>
  </si>
  <si>
    <t>누리과정비지원</t>
  </si>
  <si>
    <t>연구학교운영</t>
  </si>
  <si>
    <t>순세계잉여금</t>
  </si>
  <si>
    <t>자율활동</t>
  </si>
  <si>
    <t>수도광열비</t>
  </si>
  <si>
    <t>사서업무수당</t>
  </si>
  <si>
    <t>보조금반환액</t>
  </si>
  <si>
    <t>교기운영</t>
  </si>
  <si>
    <t>목적사업비</t>
  </si>
  <si>
    <t>합    계</t>
  </si>
  <si>
    <t>세    입</t>
  </si>
  <si>
    <t>자체예산</t>
  </si>
  <si>
    <t>세    출</t>
  </si>
  <si>
    <t>일반재원</t>
  </si>
  <si>
    <t>수익자부담</t>
  </si>
  <si>
    <t>세부사업</t>
  </si>
  <si>
    <t>유아학비지원</t>
  </si>
  <si>
    <t>과학교과활동</t>
  </si>
  <si>
    <t>컵스카우트활동비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</si>
</sst>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\△#,##0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b/>
      <sz val="18"/>
      <color rgb="FF000000"/>
      <name val="맑은 고딕"/>
      <family val="2"/>
    </font>
    <font>
      <b/>
      <sz val="16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1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CCC1DA"/>
        <bgColor indexed="64"/>
      </patternFill>
    </fill>
    <fill>
      <patternFill patternType="solid">
        <fgColor rgb="FFC2BFEF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41" fontId="0" fillId="0" borderId="2" xfId="20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1" fontId="0" fillId="0" borderId="5" xfId="20" applyFont="1" applyBorder="1" applyAlignment="1">
      <alignment horizontal="center" vertical="center"/>
      <protection/>
    </xf>
    <xf numFmtId="41" fontId="0" fillId="0" borderId="6" xfId="20" applyFont="1" applyBorder="1" applyAlignment="1">
      <alignment horizontal="center" vertical="center"/>
      <protection/>
    </xf>
    <xf numFmtId="41" fontId="0" fillId="0" borderId="6" xfId="20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vertical="center"/>
    </xf>
    <xf numFmtId="41" fontId="8" fillId="2" borderId="8" xfId="20" applyFont="1" applyFill="1" applyBorder="1" applyAlignment="1">
      <alignment vertical="center" shrinkToFit="1"/>
      <protection/>
    </xf>
    <xf numFmtId="0" fontId="8" fillId="2" borderId="9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41" fontId="0" fillId="0" borderId="11" xfId="20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shrinkToFit="1"/>
      <protection/>
    </xf>
    <xf numFmtId="0" fontId="0" fillId="0" borderId="7" xfId="0" applyFont="1" applyBorder="1" applyAlignment="1">
      <alignment horizontal="center" vertical="center"/>
    </xf>
    <xf numFmtId="164" fontId="0" fillId="0" borderId="1" xfId="20" applyNumberFormat="1" applyFont="1" applyFill="1" applyBorder="1" applyAlignment="1" applyProtection="1">
      <alignment horizontal="right" vertical="center"/>
      <protection/>
    </xf>
    <xf numFmtId="164" fontId="0" fillId="0" borderId="11" xfId="20" applyNumberFormat="1" applyFont="1" applyFill="1" applyBorder="1" applyAlignment="1" applyProtection="1">
      <alignment horizontal="right" vertical="center"/>
      <protection/>
    </xf>
    <xf numFmtId="164" fontId="0" fillId="0" borderId="1" xfId="2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 shrinkToFit="1"/>
      <protection/>
    </xf>
    <xf numFmtId="41" fontId="0" fillId="0" borderId="2" xfId="2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41" fontId="0" fillId="0" borderId="12" xfId="20" applyFont="1" applyFill="1" applyBorder="1" applyAlignment="1" applyProtection="1">
      <alignment horizontal="center" vertical="center"/>
      <protection/>
    </xf>
    <xf numFmtId="41" fontId="0" fillId="3" borderId="2" xfId="20" applyFont="1" applyFill="1" applyBorder="1" applyAlignment="1">
      <alignment horizontal="center" vertical="center"/>
      <protection/>
    </xf>
    <xf numFmtId="0" fontId="0" fillId="3" borderId="7" xfId="0" applyFont="1" applyFill="1" applyBorder="1" applyAlignment="1">
      <alignment vertical="center"/>
    </xf>
    <xf numFmtId="41" fontId="0" fillId="3" borderId="1" xfId="20" applyFont="1" applyFill="1" applyBorder="1" applyAlignment="1">
      <alignment horizontal="center" vertical="center"/>
      <protection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3" borderId="30" xfId="0" applyNumberFormat="1" applyFont="1" applyFill="1" applyBorder="1" applyAlignment="1" applyProtection="1">
      <alignment horizontal="center" vertical="center"/>
      <protection/>
    </xf>
    <xf numFmtId="0" fontId="0" fillId="3" borderId="31" xfId="0" applyNumberFormat="1" applyFont="1" applyFill="1" applyBorder="1" applyAlignment="1" applyProtection="1">
      <alignment horizontal="center" vertical="center"/>
      <protection/>
    </xf>
    <xf numFmtId="0" fontId="0" fillId="3" borderId="32" xfId="0" applyNumberFormat="1" applyFont="1" applyFill="1" applyBorder="1" applyAlignment="1" applyProtection="1">
      <alignment horizontal="center" vertical="center" shrinkToFit="1"/>
      <protection/>
    </xf>
    <xf numFmtId="0" fontId="0" fillId="3" borderId="6" xfId="0" applyNumberFormat="1" applyFont="1" applyFill="1" applyBorder="1" applyAlignment="1" applyProtection="1">
      <alignment horizontal="center" vertical="center"/>
      <protection/>
    </xf>
    <xf numFmtId="0" fontId="0" fillId="3" borderId="32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border>
        <left style="thin">
          <color rgb="FF729DD2"/>
        </left>
        <right style="thin">
          <color rgb="FF729DD2"/>
        </right>
        <top style="thin">
          <color rgb="FF729DD2"/>
        </top>
        <bottom style="thin">
          <color rgb="FF729DD2"/>
        </bottom>
        <horizontal style="thin">
          <color rgb="FF729DD2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000000"/>
      </font>
      <border>
        <top style="double">
          <color rgb="FF315F97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</dxf>
    <dxf>
      <fill>
        <patternFill patternType="solid">
          <fgColor rgb="FFD0DEEF"/>
          <bgColor rgb="FFD0DEE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200025</xdr:rowOff>
    </xdr:from>
    <xdr:to>
      <xdr:col>7</xdr:col>
      <xdr:colOff>28575</xdr:colOff>
      <xdr:row>5</xdr:row>
      <xdr:rowOff>133350</xdr:rowOff>
    </xdr:to>
    <xdr:pic macro="">
      <xdr:nvPicPr>
        <xdr:cNvPr id="2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00025"/>
          <a:ext cx="5686425" cy="1400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2:J44"/>
  <sheetViews>
    <sheetView tabSelected="1" zoomScaleSheetLayoutView="75" workbookViewId="0" topLeftCell="A22">
      <selection activeCell="A44" sqref="A9:XFD44"/>
    </sheetView>
  </sheetViews>
  <sheetFormatPr defaultColWidth="9.00390625" defaultRowHeight="16.5"/>
  <cols>
    <col min="1" max="1" width="6.75390625" style="1" customWidth="1"/>
    <col min="2" max="2" width="4.625" style="1" customWidth="1"/>
    <col min="3" max="3" width="8.625" style="1" customWidth="1"/>
    <col min="4" max="4" width="23.125" style="1" customWidth="1"/>
    <col min="5" max="5" width="13.625" style="1" customWidth="1"/>
    <col min="6" max="6" width="23.125" style="1" customWidth="1"/>
    <col min="7" max="7" width="22.75390625" style="1" customWidth="1"/>
    <col min="8" max="8" width="13.625" style="1" customWidth="1"/>
    <col min="9" max="16384" width="9.00390625" style="1" customWidth="1"/>
  </cols>
  <sheetData>
    <row r="1" ht="16.5"/>
    <row r="2" spans="2:10" ht="36" customHeight="1">
      <c r="B2" s="49"/>
      <c r="C2" s="49"/>
      <c r="D2" s="49"/>
      <c r="E2" s="49"/>
      <c r="F2" s="49"/>
      <c r="G2" s="49"/>
      <c r="H2" s="49"/>
      <c r="J2"/>
    </row>
    <row r="3" spans="2:8" s="3" customFormat="1" ht="21" customHeight="1">
      <c r="B3" s="2"/>
      <c r="C3"/>
      <c r="D3" s="2"/>
      <c r="E3" s="2"/>
      <c r="F3" s="2"/>
      <c r="G3" s="2"/>
      <c r="H3" s="2"/>
    </row>
    <row r="4" spans="2:8" s="3" customFormat="1" ht="21" customHeight="1">
      <c r="B4" s="2"/>
      <c r="C4" s="2"/>
      <c r="D4" s="2"/>
      <c r="E4" s="2"/>
      <c r="F4" s="2"/>
      <c r="G4" s="2"/>
      <c r="H4" s="2"/>
    </row>
    <row r="5" spans="2:8" s="3" customFormat="1" ht="21" customHeight="1">
      <c r="B5" s="2"/>
      <c r="C5" s="2"/>
      <c r="D5" s="2"/>
      <c r="E5" s="2"/>
      <c r="F5" s="2"/>
      <c r="G5" s="2"/>
      <c r="H5" s="2"/>
    </row>
    <row r="6" spans="2:8" s="3" customFormat="1" ht="11.25" customHeight="1">
      <c r="B6" s="2"/>
      <c r="C6" s="2"/>
      <c r="D6" s="2"/>
      <c r="E6" s="2"/>
      <c r="F6" s="2"/>
      <c r="G6" s="2"/>
      <c r="H6" s="2"/>
    </row>
    <row r="7" spans="2:9" s="7" customFormat="1" ht="26.25" customHeight="1">
      <c r="B7" s="6" t="s">
        <v>2</v>
      </c>
      <c r="H7" s="44" t="s">
        <v>17</v>
      </c>
      <c r="I7" s="44"/>
    </row>
    <row r="8" spans="2:8" ht="10.5" customHeight="1">
      <c r="B8" s="4"/>
      <c r="C8" s="4"/>
      <c r="D8" s="4"/>
      <c r="E8" s="4"/>
      <c r="F8" s="4"/>
      <c r="G8" s="4"/>
      <c r="H8" s="5"/>
    </row>
    <row r="9" spans="2:9" ht="25.5" customHeight="1">
      <c r="B9" s="50" t="s">
        <v>70</v>
      </c>
      <c r="C9" s="51"/>
      <c r="D9" s="51"/>
      <c r="E9" s="51"/>
      <c r="F9" s="51" t="s">
        <v>72</v>
      </c>
      <c r="G9" s="51"/>
      <c r="H9" s="52"/>
      <c r="I9" s="42" t="s">
        <v>6</v>
      </c>
    </row>
    <row r="10" spans="2:9" ht="25.5" customHeight="1">
      <c r="B10" s="53" t="s">
        <v>8</v>
      </c>
      <c r="C10" s="54"/>
      <c r="D10" s="16" t="s">
        <v>11</v>
      </c>
      <c r="E10" s="16" t="s">
        <v>12</v>
      </c>
      <c r="F10" s="16" t="s">
        <v>75</v>
      </c>
      <c r="G10" s="16" t="s">
        <v>11</v>
      </c>
      <c r="H10" s="17" t="s">
        <v>12</v>
      </c>
      <c r="I10" s="43"/>
    </row>
    <row r="11" spans="2:9" ht="25.5" customHeight="1">
      <c r="B11" s="57" t="s">
        <v>10</v>
      </c>
      <c r="C11" s="58"/>
      <c r="D11" s="15" t="s">
        <v>5</v>
      </c>
      <c r="E11" s="14">
        <v>511258</v>
      </c>
      <c r="F11" s="15" t="s">
        <v>49</v>
      </c>
      <c r="G11" s="15" t="s">
        <v>47</v>
      </c>
      <c r="H11" s="18">
        <v>511258</v>
      </c>
      <c r="I11" s="21"/>
    </row>
    <row r="12" spans="2:9" ht="25.5" customHeight="1">
      <c r="B12" s="59"/>
      <c r="C12" s="60"/>
      <c r="D12" s="13" t="s">
        <v>59</v>
      </c>
      <c r="E12" s="14">
        <v>1239</v>
      </c>
      <c r="F12" s="15" t="s">
        <v>77</v>
      </c>
      <c r="G12" s="15" t="s">
        <v>18</v>
      </c>
      <c r="H12" s="18">
        <v>1239</v>
      </c>
      <c r="I12" s="21"/>
    </row>
    <row r="13" spans="2:9" ht="25.5" customHeight="1">
      <c r="B13" s="59"/>
      <c r="C13" s="60"/>
      <c r="D13" s="13" t="s">
        <v>21</v>
      </c>
      <c r="E13" s="14">
        <v>8000</v>
      </c>
      <c r="F13" s="15" t="s">
        <v>67</v>
      </c>
      <c r="G13" s="15" t="s">
        <v>55</v>
      </c>
      <c r="H13" s="18">
        <v>8000</v>
      </c>
      <c r="I13" s="21"/>
    </row>
    <row r="14" spans="2:9" ht="25.5" customHeight="1">
      <c r="B14" s="59"/>
      <c r="C14" s="60"/>
      <c r="D14" s="13" t="s">
        <v>22</v>
      </c>
      <c r="E14" s="14">
        <v>8000</v>
      </c>
      <c r="F14" s="15" t="s">
        <v>67</v>
      </c>
      <c r="G14" s="15" t="s">
        <v>44</v>
      </c>
      <c r="H14" s="18">
        <v>8000</v>
      </c>
      <c r="I14" s="21"/>
    </row>
    <row r="15" spans="2:9" ht="25.5" customHeight="1">
      <c r="B15" s="61"/>
      <c r="C15" s="62"/>
      <c r="D15" s="13" t="s">
        <v>57</v>
      </c>
      <c r="E15" s="14">
        <v>18420</v>
      </c>
      <c r="F15" s="15" t="s">
        <v>63</v>
      </c>
      <c r="G15" s="15" t="s">
        <v>30</v>
      </c>
      <c r="H15" s="18">
        <v>18420</v>
      </c>
      <c r="I15" s="21"/>
    </row>
    <row r="16" spans="2:9" ht="25.5" customHeight="1">
      <c r="B16" s="65" t="s">
        <v>7</v>
      </c>
      <c r="C16" s="66"/>
      <c r="D16" s="67"/>
      <c r="E16" s="35">
        <f>SUM(E11:E15)</f>
        <v>546917</v>
      </c>
      <c r="F16" s="68" t="s">
        <v>7</v>
      </c>
      <c r="G16" s="69"/>
      <c r="H16" s="35">
        <f>SUM(H11:H15)</f>
        <v>546917</v>
      </c>
      <c r="I16" s="36"/>
    </row>
    <row r="17" spans="2:9" ht="25.5" customHeight="1">
      <c r="B17" s="45" t="s">
        <v>68</v>
      </c>
      <c r="C17" s="46"/>
      <c r="D17" s="15" t="s">
        <v>5</v>
      </c>
      <c r="E17" s="9">
        <v>511258</v>
      </c>
      <c r="F17" s="15" t="s">
        <v>49</v>
      </c>
      <c r="G17" s="15" t="s">
        <v>47</v>
      </c>
      <c r="H17" s="18">
        <v>511258</v>
      </c>
      <c r="I17" s="21"/>
    </row>
    <row r="18" spans="2:9" ht="25.5" customHeight="1">
      <c r="B18" s="47"/>
      <c r="C18" s="48"/>
      <c r="D18" s="8" t="s">
        <v>76</v>
      </c>
      <c r="E18" s="9">
        <v>1510</v>
      </c>
      <c r="F18" s="10" t="s">
        <v>60</v>
      </c>
      <c r="G18" s="8" t="s">
        <v>15</v>
      </c>
      <c r="H18" s="19">
        <v>1510</v>
      </c>
      <c r="I18" s="21"/>
    </row>
    <row r="19" spans="2:9" ht="25.5" customHeight="1">
      <c r="B19" s="47"/>
      <c r="C19" s="48"/>
      <c r="D19" s="8" t="s">
        <v>28</v>
      </c>
      <c r="E19" s="9">
        <v>450</v>
      </c>
      <c r="F19" s="10" t="s">
        <v>46</v>
      </c>
      <c r="G19" s="8" t="s">
        <v>54</v>
      </c>
      <c r="H19" s="19">
        <v>450</v>
      </c>
      <c r="I19" s="21"/>
    </row>
    <row r="20" spans="2:9" ht="25.5" customHeight="1">
      <c r="B20" s="47"/>
      <c r="C20" s="48"/>
      <c r="D20" s="8" t="s">
        <v>4</v>
      </c>
      <c r="E20" s="9">
        <v>36959</v>
      </c>
      <c r="F20" s="11" t="s">
        <v>56</v>
      </c>
      <c r="G20" s="12" t="s">
        <v>4</v>
      </c>
      <c r="H20" s="20">
        <v>36959</v>
      </c>
      <c r="I20" s="21"/>
    </row>
    <row r="21" spans="2:9" ht="25.5" customHeight="1">
      <c r="B21" s="47"/>
      <c r="C21" s="48"/>
      <c r="D21" s="8" t="s">
        <v>29</v>
      </c>
      <c r="E21" s="9">
        <v>15000</v>
      </c>
      <c r="F21" s="10" t="s">
        <v>48</v>
      </c>
      <c r="G21" s="8" t="s">
        <v>48</v>
      </c>
      <c r="H21" s="19">
        <v>15000</v>
      </c>
      <c r="I21" s="21"/>
    </row>
    <row r="22" spans="2:9" ht="25.5" customHeight="1">
      <c r="B22" s="47"/>
      <c r="C22" s="48"/>
      <c r="D22" s="8" t="s">
        <v>31</v>
      </c>
      <c r="E22" s="9">
        <v>4000</v>
      </c>
      <c r="F22" s="10" t="s">
        <v>23</v>
      </c>
      <c r="G22" s="8" t="s">
        <v>24</v>
      </c>
      <c r="H22" s="19">
        <v>4000</v>
      </c>
      <c r="I22" s="21"/>
    </row>
    <row r="23" spans="2:9" ht="25.5" customHeight="1">
      <c r="B23" s="47"/>
      <c r="C23" s="48"/>
      <c r="D23" s="8" t="s">
        <v>35</v>
      </c>
      <c r="E23" s="9">
        <v>11000</v>
      </c>
      <c r="F23" s="10" t="s">
        <v>61</v>
      </c>
      <c r="G23" s="8" t="s">
        <v>35</v>
      </c>
      <c r="H23" s="19">
        <v>11000</v>
      </c>
      <c r="I23" s="21"/>
    </row>
    <row r="24" spans="2:9" ht="25.5" customHeight="1">
      <c r="B24" s="47"/>
      <c r="C24" s="48"/>
      <c r="D24" s="8" t="s">
        <v>38</v>
      </c>
      <c r="E24" s="9">
        <v>12173</v>
      </c>
      <c r="F24" s="10" t="s">
        <v>52</v>
      </c>
      <c r="G24" s="8" t="s">
        <v>38</v>
      </c>
      <c r="H24" s="9">
        <v>12173</v>
      </c>
      <c r="I24" s="21"/>
    </row>
    <row r="25" spans="2:9" ht="25.5" customHeight="1">
      <c r="B25" s="47"/>
      <c r="C25" s="48"/>
      <c r="D25" s="8" t="s">
        <v>39</v>
      </c>
      <c r="E25" s="9">
        <v>800</v>
      </c>
      <c r="F25" s="10" t="s">
        <v>43</v>
      </c>
      <c r="G25" s="8" t="s">
        <v>16</v>
      </c>
      <c r="H25" s="9">
        <v>800</v>
      </c>
      <c r="I25" s="21"/>
    </row>
    <row r="26" spans="2:9" ht="25.5" customHeight="1">
      <c r="B26" s="47"/>
      <c r="C26" s="48"/>
      <c r="D26" s="8" t="s">
        <v>65</v>
      </c>
      <c r="E26" s="9">
        <v>240</v>
      </c>
      <c r="F26" s="10" t="s">
        <v>46</v>
      </c>
      <c r="G26" s="8" t="s">
        <v>65</v>
      </c>
      <c r="H26" s="19">
        <v>240</v>
      </c>
      <c r="I26" s="21"/>
    </row>
    <row r="27" spans="2:9" ht="25.5" customHeight="1">
      <c r="B27" s="47"/>
      <c r="C27" s="48"/>
      <c r="D27" s="8" t="s">
        <v>0</v>
      </c>
      <c r="E27" s="9">
        <v>1900</v>
      </c>
      <c r="F27" s="10" t="s">
        <v>43</v>
      </c>
      <c r="G27" s="8" t="s">
        <v>14</v>
      </c>
      <c r="H27" s="19">
        <v>1900</v>
      </c>
      <c r="I27" s="21"/>
    </row>
    <row r="28" spans="2:9" ht="25.5" customHeight="1">
      <c r="B28" s="65" t="s">
        <v>7</v>
      </c>
      <c r="C28" s="66"/>
      <c r="D28" s="67"/>
      <c r="E28" s="35">
        <f>SUM(E17:E27)</f>
        <v>595290</v>
      </c>
      <c r="F28" s="68" t="s">
        <v>7</v>
      </c>
      <c r="G28" s="69"/>
      <c r="H28" s="35">
        <f>SUM(H17:H27)</f>
        <v>595290</v>
      </c>
      <c r="I28" s="36"/>
    </row>
    <row r="29" spans="2:9" ht="25.5" customHeight="1">
      <c r="B29" s="63" t="s">
        <v>74</v>
      </c>
      <c r="C29" s="64"/>
      <c r="D29" s="8" t="s">
        <v>40</v>
      </c>
      <c r="E29" s="28">
        <v>-741</v>
      </c>
      <c r="F29" s="10" t="s">
        <v>51</v>
      </c>
      <c r="G29" s="8" t="s">
        <v>1</v>
      </c>
      <c r="H29" s="30">
        <v>-741</v>
      </c>
      <c r="I29" s="21"/>
    </row>
    <row r="30" spans="2:9" ht="25.5" customHeight="1">
      <c r="B30" s="59"/>
      <c r="C30" s="60"/>
      <c r="D30" s="31" t="s">
        <v>26</v>
      </c>
      <c r="E30" s="32">
        <v>8668</v>
      </c>
      <c r="F30" s="10" t="s">
        <v>51</v>
      </c>
      <c r="G30" s="8" t="s">
        <v>25</v>
      </c>
      <c r="H30" s="19">
        <v>1728</v>
      </c>
      <c r="I30" s="21"/>
    </row>
    <row r="31" spans="2:9" ht="25.5" customHeight="1">
      <c r="B31" s="61"/>
      <c r="C31" s="62"/>
      <c r="D31" s="33"/>
      <c r="E31" s="34"/>
      <c r="F31" s="10" t="s">
        <v>51</v>
      </c>
      <c r="G31" s="8" t="s">
        <v>3</v>
      </c>
      <c r="H31" s="19">
        <v>6940</v>
      </c>
      <c r="I31" s="21"/>
    </row>
    <row r="32" spans="2:9" ht="25.5" customHeight="1">
      <c r="B32" s="70" t="s">
        <v>7</v>
      </c>
      <c r="C32" s="70"/>
      <c r="D32" s="71"/>
      <c r="E32" s="37">
        <f>SUM(E29:E31)</f>
        <v>7927</v>
      </c>
      <c r="F32" s="70" t="s">
        <v>7</v>
      </c>
      <c r="G32" s="70"/>
      <c r="H32" s="35">
        <f>SUM(H29:H31)</f>
        <v>7927</v>
      </c>
      <c r="I32" s="36"/>
    </row>
    <row r="33" spans="2:9" ht="25.5" customHeight="1">
      <c r="B33" s="55" t="s">
        <v>73</v>
      </c>
      <c r="C33" s="56" t="s">
        <v>71</v>
      </c>
      <c r="D33" s="24" t="s">
        <v>41</v>
      </c>
      <c r="E33" s="25">
        <v>2708</v>
      </c>
      <c r="F33" s="10" t="s">
        <v>77</v>
      </c>
      <c r="G33" s="8" t="s">
        <v>13</v>
      </c>
      <c r="H33" s="19">
        <v>222</v>
      </c>
      <c r="I33" s="21"/>
    </row>
    <row r="34" spans="2:9" ht="25.5" customHeight="1">
      <c r="B34" s="55"/>
      <c r="C34" s="56"/>
      <c r="D34" s="24" t="s">
        <v>64</v>
      </c>
      <c r="E34" s="25">
        <v>150</v>
      </c>
      <c r="F34" s="11" t="s">
        <v>42</v>
      </c>
      <c r="G34" s="12" t="s">
        <v>78</v>
      </c>
      <c r="H34" s="20">
        <v>603</v>
      </c>
      <c r="I34" s="21" t="s">
        <v>58</v>
      </c>
    </row>
    <row r="35" spans="2:9" ht="25.5" customHeight="1">
      <c r="B35" s="55"/>
      <c r="C35" s="56"/>
      <c r="D35" s="24" t="s">
        <v>62</v>
      </c>
      <c r="E35" s="29">
        <v>-2791</v>
      </c>
      <c r="F35" s="10" t="s">
        <v>46</v>
      </c>
      <c r="G35" s="8" t="s">
        <v>33</v>
      </c>
      <c r="H35" s="19">
        <v>279</v>
      </c>
      <c r="I35" s="21"/>
    </row>
    <row r="36" spans="2:9" ht="25.5" customHeight="1">
      <c r="B36" s="55"/>
      <c r="C36" s="56"/>
      <c r="D36" s="24"/>
      <c r="E36" s="25"/>
      <c r="F36" s="11" t="s">
        <v>46</v>
      </c>
      <c r="G36" s="12" t="s">
        <v>27</v>
      </c>
      <c r="H36" s="20">
        <v>189</v>
      </c>
      <c r="I36" s="21"/>
    </row>
    <row r="37" spans="2:9" ht="25.5" customHeight="1">
      <c r="B37" s="55"/>
      <c r="C37" s="56"/>
      <c r="D37" s="24"/>
      <c r="E37" s="25"/>
      <c r="F37" s="11" t="s">
        <v>45</v>
      </c>
      <c r="G37" s="12" t="s">
        <v>20</v>
      </c>
      <c r="H37" s="20">
        <v>331</v>
      </c>
      <c r="I37" s="26"/>
    </row>
    <row r="38" spans="2:9" ht="25.5" customHeight="1">
      <c r="B38" s="55"/>
      <c r="C38" s="56"/>
      <c r="D38" s="24"/>
      <c r="E38" s="25"/>
      <c r="F38" s="11" t="s">
        <v>53</v>
      </c>
      <c r="G38" s="12" t="s">
        <v>19</v>
      </c>
      <c r="H38" s="20">
        <v>1200</v>
      </c>
      <c r="I38" s="27"/>
    </row>
    <row r="39" spans="2:9" ht="25.5" customHeight="1">
      <c r="B39" s="55"/>
      <c r="C39" s="56"/>
      <c r="D39" s="24"/>
      <c r="E39" s="25"/>
      <c r="F39" s="11" t="s">
        <v>53</v>
      </c>
      <c r="G39" s="12" t="s">
        <v>50</v>
      </c>
      <c r="H39" s="20">
        <v>1760</v>
      </c>
      <c r="I39" s="27"/>
    </row>
    <row r="40" spans="2:9" ht="25.5" customHeight="1">
      <c r="B40" s="55"/>
      <c r="C40" s="56"/>
      <c r="D40" s="24"/>
      <c r="E40" s="25"/>
      <c r="F40" s="11" t="s">
        <v>34</v>
      </c>
      <c r="G40" s="12" t="s">
        <v>32</v>
      </c>
      <c r="H40" s="20">
        <v>72</v>
      </c>
      <c r="I40" s="27"/>
    </row>
    <row r="41" spans="2:9" ht="25.5" customHeight="1">
      <c r="B41" s="55"/>
      <c r="C41" s="56"/>
      <c r="D41" s="24"/>
      <c r="E41" s="25"/>
      <c r="F41" s="11" t="s">
        <v>37</v>
      </c>
      <c r="G41" s="12" t="s">
        <v>36</v>
      </c>
      <c r="H41" s="28">
        <v>-4589</v>
      </c>
      <c r="I41" s="27"/>
    </row>
    <row r="42" spans="2:9" ht="25.5" customHeight="1">
      <c r="B42" s="55"/>
      <c r="C42" s="56"/>
      <c r="D42" s="24" t="s">
        <v>66</v>
      </c>
      <c r="E42" s="25">
        <v>6058</v>
      </c>
      <c r="F42" s="11" t="s">
        <v>9</v>
      </c>
      <c r="G42" s="12" t="s">
        <v>9</v>
      </c>
      <c r="H42" s="20">
        <v>6058</v>
      </c>
      <c r="I42" s="27"/>
    </row>
    <row r="43" spans="2:9" ht="25.5" customHeight="1">
      <c r="B43" s="65" t="s">
        <v>7</v>
      </c>
      <c r="C43" s="66"/>
      <c r="D43" s="67"/>
      <c r="E43" s="35">
        <f>SUM(E33:E42)</f>
        <v>6125</v>
      </c>
      <c r="F43" s="70" t="s">
        <v>7</v>
      </c>
      <c r="G43" s="70"/>
      <c r="H43" s="35">
        <f>SUM(H33:H42)</f>
        <v>6125</v>
      </c>
      <c r="I43" s="36"/>
    </row>
    <row r="44" spans="2:9" ht="25.5" customHeight="1">
      <c r="B44" s="38" t="s">
        <v>69</v>
      </c>
      <c r="C44" s="39"/>
      <c r="D44" s="39"/>
      <c r="E44" s="22">
        <f>E16+E28+E32+E43</f>
        <v>1156259</v>
      </c>
      <c r="F44" s="40" t="s">
        <v>69</v>
      </c>
      <c r="G44" s="41"/>
      <c r="H44" s="22">
        <f>H16+H28+H32+H43</f>
        <v>1156259</v>
      </c>
      <c r="I44" s="23"/>
    </row>
  </sheetData>
  <mergeCells count="21">
    <mergeCell ref="B44:D44"/>
    <mergeCell ref="F44:G44"/>
    <mergeCell ref="I9:I10"/>
    <mergeCell ref="H7:I7"/>
    <mergeCell ref="B17:C27"/>
    <mergeCell ref="B2:H2"/>
    <mergeCell ref="B9:E9"/>
    <mergeCell ref="F9:H9"/>
    <mergeCell ref="B10:C10"/>
    <mergeCell ref="B33:B42"/>
    <mergeCell ref="C33:C42"/>
    <mergeCell ref="B11:C15"/>
    <mergeCell ref="B29:C31"/>
    <mergeCell ref="B16:D16"/>
    <mergeCell ref="F16:G16"/>
    <mergeCell ref="B28:D28"/>
    <mergeCell ref="B32:D32"/>
    <mergeCell ref="F28:G28"/>
    <mergeCell ref="F32:G32"/>
    <mergeCell ref="B43:D43"/>
    <mergeCell ref="F43:G43"/>
  </mergeCells>
  <printOptions/>
  <pageMargins left="0.3479166626930237" right="0.4183333218097687" top="0.75" bottom="0.5108333230018616" header="0.30000001192092896" footer="0.30000001192092896"/>
  <pageSetup fitToHeight="1" fitToWidth="1" horizontalDpi="600" verticalDpi="600" orientation="portrait" paperSize="9" scale="6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2017-03-22T05:29:08Z</cp:lastPrinted>
  <dcterms:created xsi:type="dcterms:W3CDTF">2015-03-17T03:17:07Z</dcterms:created>
  <dcterms:modified xsi:type="dcterms:W3CDTF">2017-03-22T05:50:56Z</dcterms:modified>
  <cp:category/>
  <cp:version/>
  <cp:contentType/>
  <cp:contentStatus/>
  <cp:revision>23</cp:revision>
</cp:coreProperties>
</file>